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4232" windowHeight="10992" activeTab="0"/>
  </bookViews>
  <sheets>
    <sheet name="Tmp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<sst xmlns="http://schemas.openxmlformats.org/spreadsheetml/2006/main" count="44" uniqueCount="43">
  <si>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ORDINARIE VERKSAMHET</t>
  </si>
  <si>
    <t>ADMINISTRATION OCH PROJEKT</t>
  </si>
  <si>
    <t>4010 Projektbidrag</t>
  </si>
  <si>
    <t>4040 Deltagaravgifter</t>
  </si>
  <si>
    <t>4080 Övriga intäkter</t>
  </si>
  <si>
    <t>Personalkostnader</t>
  </si>
  <si>
    <t>Avskrivningar</t>
  </si>
  <si>
    <t>4150 Avskrivning på inventarier</t>
  </si>
  <si>
    <t>Övriga verksamhetskostnader</t>
  </si>
  <si>
    <t>4160 Lokalkostnader</t>
  </si>
  <si>
    <t>4200 Resor, logi, personal</t>
  </si>
  <si>
    <t>4210 Resor, logi övriga</t>
  </si>
  <si>
    <t>4250 Styrelsen</t>
  </si>
  <si>
    <t>4280 Möten, seminarier representation</t>
  </si>
  <si>
    <t>4400 Telefon, post o infotrafik</t>
  </si>
  <si>
    <t>4450 Kansliförnödenheter</t>
  </si>
  <si>
    <t>4500 Köpta tjänster</t>
  </si>
  <si>
    <t>4510 Betalda medlemsavgifter</t>
  </si>
  <si>
    <t>4520 Bokföring och revision</t>
  </si>
  <si>
    <t>4530 Bankkostnader</t>
  </si>
  <si>
    <t>RESULTAT AV ORDINARIE VERKSAMHET</t>
  </si>
  <si>
    <t>TILLFÖRDA MEDEL</t>
  </si>
  <si>
    <t>Intäkter</t>
  </si>
  <si>
    <t>5000 Medlemsavgifter</t>
  </si>
  <si>
    <t>Kostnader</t>
  </si>
  <si>
    <t>5190 Övriga finan. kostnader</t>
  </si>
  <si>
    <t>RESULTAT</t>
  </si>
  <si>
    <t>ALLMÄNNA UNDERSTÖD</t>
  </si>
  <si>
    <t>5600 Understöd av SFV</t>
  </si>
  <si>
    <t>5610 Statsunderstöd</t>
  </si>
  <si>
    <t>RÄKENSKAPSPERIODENS ÖVER-/UNDERSKOTT</t>
  </si>
  <si>
    <t>4110 Löner</t>
  </si>
  <si>
    <t>4120 Pensionkostnader</t>
  </si>
  <si>
    <t>4130 Socialskyddsavgift</t>
  </si>
  <si>
    <t>4135 Lagst.försäkring</t>
  </si>
  <si>
    <t>Optimistika pessmister r.f.</t>
  </si>
  <si>
    <t>4070 Projektstöd av fonder</t>
  </si>
  <si>
    <t>4030 Kommunla projektstöd</t>
  </si>
  <si>
    <t>5100 Ränte och dividendintäkter</t>
  </si>
  <si>
    <t>INVEST-O FINANSIERINGSVERKS.</t>
  </si>
  <si>
    <t>4430 Information o annonser</t>
  </si>
  <si>
    <t>4420 Kopior</t>
  </si>
  <si>
    <t>Resultaträkning 1.1.-31.12.2012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</si>
</sst>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#,##0.0"/>
  </numFmts>
  <fonts count="40">
    <font>
      <sz val="10"/>
      <name val="Arial"/>
      <family val="0"/>
    </font>
    <font>
      <sz val="9.7"/>
      <color indexed="8"/>
      <name val="Arial"/>
      <family val="2"/>
    </font>
    <font>
      <b/>
      <sz val="9.7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right" vertical="top" wrapText="1"/>
    </xf>
    <xf numFmtId="0" fontId="1" fillId="33" borderId="0" xfId="0" applyFont="1" applyFill="1" applyAlignment="1">
      <alignment vertical="top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4" fontId="2" fillId="33" borderId="0" xfId="0" applyNumberFormat="1" applyFont="1" applyFill="1" applyAlignment="1">
      <alignment horizontal="right" vertical="top" wrapText="1"/>
    </xf>
    <xf numFmtId="4" fontId="1" fillId="33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right" vertical="top" wrapText="1"/>
    </xf>
    <xf numFmtId="1" fontId="4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GridLines="0" tabSelected="1" zoomScalePageLayoutView="0" workbookViewId="0" topLeftCell="A1">
      <selection activeCell="H8" sqref="H8"/>
    </sheetView>
  </sheetViews>
  <sheetFormatPr defaultColWidth="9.140625" defaultRowHeight="12.75"/>
  <cols>
    <col min="1" max="1" width="3.8515625" style="1" customWidth="1"/>
    <col min="2" max="2" width="9.140625" style="1" hidden="1" customWidth="1"/>
    <col min="3" max="3" width="38.140625" style="1" customWidth="1"/>
    <col min="4" max="4" width="16.140625" style="1" customWidth="1"/>
    <col min="5" max="5" width="9.421875" style="1" customWidth="1"/>
    <col min="6" max="6" width="10.140625" style="1" bestFit="1" customWidth="1"/>
    <col min="7" max="7" width="6.140625" style="1" customWidth="1"/>
    <col min="8" max="16384" width="9.140625" style="1" customWidth="1"/>
  </cols>
  <sheetData>
    <row r="1" spans="3:6" ht="17.25">
      <c r="C1" s="5" t="s">
        <v>35</v>
      </c>
      <c r="D1" s="8"/>
      <c r="F1" s="7">
        <v>41274</v>
      </c>
    </row>
    <row r="2" spans="3:6" ht="17.25" customHeight="1">
      <c r="C2" s="6" t="s">
        <v>42</v>
      </c>
      <c r="F2" s="8"/>
    </row>
    <row r="3" spans="1:3" ht="9" customHeight="1">
      <c r="A3" s="2"/>
      <c r="B3" s="2"/>
      <c r="C3" s="2"/>
    </row>
    <row r="4" spans="1:7" ht="12.75" customHeight="1">
      <c r="A4" s="2"/>
      <c r="B4" s="2"/>
      <c r="C4" s="2" t="s">
        <v>0</v>
      </c>
      <c r="D4" s="13">
        <v>2012</v>
      </c>
      <c r="E4" s="11"/>
      <c r="F4" s="12">
        <v>2011</v>
      </c>
      <c r="G4" s="2"/>
    </row>
    <row r="5" spans="1:7" ht="12.75">
      <c r="A5" s="2"/>
      <c r="B5" s="2"/>
      <c r="C5" s="2" t="s">
        <v>1</v>
      </c>
      <c r="D5" s="9"/>
      <c r="E5" s="2"/>
      <c r="F5" s="3"/>
      <c r="G5" s="2"/>
    </row>
    <row r="6" spans="1:7" ht="12.75">
      <c r="A6" s="4"/>
      <c r="B6" s="4"/>
      <c r="C6" s="4" t="s">
        <v>2</v>
      </c>
      <c r="D6" s="10">
        <v>20000</v>
      </c>
      <c r="E6" s="4"/>
      <c r="F6" s="10">
        <v>19000</v>
      </c>
      <c r="G6" s="4"/>
    </row>
    <row r="7" spans="1:7" ht="12.75">
      <c r="A7" s="4"/>
      <c r="B7" s="4"/>
      <c r="C7" s="4" t="s">
        <v>3</v>
      </c>
      <c r="D7" s="10">
        <v>900</v>
      </c>
      <c r="E7" s="4"/>
      <c r="F7" s="10">
        <v>0</v>
      </c>
      <c r="G7" s="4"/>
    </row>
    <row r="8" spans="1:7" ht="12.75">
      <c r="A8" s="4"/>
      <c r="B8" s="4"/>
      <c r="C8" s="4" t="s">
        <v>37</v>
      </c>
      <c r="D8" s="10">
        <v>0</v>
      </c>
      <c r="E8" s="4"/>
      <c r="F8" s="10">
        <v>4000</v>
      </c>
      <c r="G8" s="4"/>
    </row>
    <row r="9" spans="1:7" ht="12.75">
      <c r="A9" s="4"/>
      <c r="B9" s="4"/>
      <c r="C9" s="4" t="s">
        <v>36</v>
      </c>
      <c r="D9" s="10">
        <v>19000</v>
      </c>
      <c r="E9" s="4"/>
      <c r="F9" s="10">
        <v>16389.4</v>
      </c>
      <c r="G9" s="4"/>
    </row>
    <row r="10" spans="1:7" ht="12.75">
      <c r="A10" s="4"/>
      <c r="B10" s="4"/>
      <c r="C10" s="4" t="s">
        <v>4</v>
      </c>
      <c r="D10" s="10">
        <v>150</v>
      </c>
      <c r="E10" s="4"/>
      <c r="F10" s="10">
        <v>0</v>
      </c>
      <c r="G10" s="4"/>
    </row>
    <row r="11" spans="1:7" ht="12.75">
      <c r="A11" s="2"/>
      <c r="B11" s="2"/>
      <c r="C11" s="2"/>
      <c r="D11" s="9">
        <f>SUM(D6:D10)</f>
        <v>40050</v>
      </c>
      <c r="E11" s="9"/>
      <c r="F11" s="9">
        <f>SUM(F6:F10)</f>
        <v>39389.4</v>
      </c>
      <c r="G11" s="2"/>
    </row>
    <row r="12" spans="1:7" ht="12.75">
      <c r="A12" s="2"/>
      <c r="B12" s="2"/>
      <c r="C12" s="2" t="s">
        <v>5</v>
      </c>
      <c r="D12" s="9"/>
      <c r="E12" s="2"/>
      <c r="F12" s="9"/>
      <c r="G12" s="2"/>
    </row>
    <row r="13" spans="1:7" ht="12.75">
      <c r="A13" s="2"/>
      <c r="B13" s="2"/>
      <c r="C13" s="4" t="s">
        <v>31</v>
      </c>
      <c r="D13" s="10">
        <v>-21945</v>
      </c>
      <c r="E13" s="2"/>
      <c r="F13" s="10">
        <v>-19000</v>
      </c>
      <c r="G13" s="2"/>
    </row>
    <row r="14" spans="1:7" ht="12.75">
      <c r="A14" s="2"/>
      <c r="B14" s="2"/>
      <c r="C14" s="4" t="s">
        <v>32</v>
      </c>
      <c r="D14" s="10">
        <v>-3730</v>
      </c>
      <c r="E14" s="2"/>
      <c r="F14" s="10">
        <v>-3230</v>
      </c>
      <c r="G14" s="2"/>
    </row>
    <row r="15" spans="1:7" ht="12.75">
      <c r="A15" s="2"/>
      <c r="B15" s="2"/>
      <c r="C15" s="4" t="s">
        <v>33</v>
      </c>
      <c r="D15" s="10">
        <v>-438.9</v>
      </c>
      <c r="E15" s="2"/>
      <c r="F15" s="10">
        <v>-562.78</v>
      </c>
      <c r="G15" s="2"/>
    </row>
    <row r="16" spans="1:7" ht="12.75">
      <c r="A16" s="2"/>
      <c r="B16" s="2"/>
      <c r="C16" s="4" t="s">
        <v>34</v>
      </c>
      <c r="D16" s="10">
        <v>-263.3</v>
      </c>
      <c r="E16" s="2"/>
      <c r="F16" s="10">
        <v>-228</v>
      </c>
      <c r="G16" s="2"/>
    </row>
    <row r="17" spans="1:7" ht="12.75">
      <c r="A17" s="2"/>
      <c r="B17" s="2"/>
      <c r="C17" s="2"/>
      <c r="D17" s="9">
        <f>SUM(D13:D16)</f>
        <v>-26377.2</v>
      </c>
      <c r="E17" s="9"/>
      <c r="F17" s="9">
        <f>SUM(F13:F16)</f>
        <v>-23020.78</v>
      </c>
      <c r="G17" s="2"/>
    </row>
    <row r="18" spans="1:7" ht="12" customHeight="1">
      <c r="A18" s="2"/>
      <c r="B18" s="2"/>
      <c r="C18" s="2" t="s">
        <v>6</v>
      </c>
      <c r="D18" s="9"/>
      <c r="E18" s="2"/>
      <c r="F18" s="9"/>
      <c r="G18" s="2"/>
    </row>
    <row r="19" spans="1:7" ht="12.75">
      <c r="A19" s="4"/>
      <c r="B19" s="4"/>
      <c r="C19" s="4" t="s">
        <v>7</v>
      </c>
      <c r="D19" s="10">
        <v>-29.38</v>
      </c>
      <c r="E19" s="4"/>
      <c r="F19" s="10">
        <v>-39.17</v>
      </c>
      <c r="G19" s="4"/>
    </row>
    <row r="20" spans="1:7" ht="12.75">
      <c r="A20" s="2"/>
      <c r="B20" s="2"/>
      <c r="C20" s="2"/>
      <c r="D20" s="9">
        <f>SUM(D19)</f>
        <v>-29.38</v>
      </c>
      <c r="E20" s="9"/>
      <c r="F20" s="9">
        <f>SUM(F19)</f>
        <v>-39.17</v>
      </c>
      <c r="G20" s="2"/>
    </row>
    <row r="21" spans="1:7" ht="12.75">
      <c r="A21" s="2"/>
      <c r="B21" s="2"/>
      <c r="C21" s="2" t="s">
        <v>8</v>
      </c>
      <c r="D21" s="9"/>
      <c r="E21" s="2"/>
      <c r="F21" s="9"/>
      <c r="G21" s="2"/>
    </row>
    <row r="22" spans="1:7" ht="12.75">
      <c r="A22" s="4"/>
      <c r="B22" s="4"/>
      <c r="C22" s="4" t="s">
        <v>9</v>
      </c>
      <c r="D22" s="10">
        <v>-122</v>
      </c>
      <c r="E22" s="4"/>
      <c r="F22" s="10">
        <v>0</v>
      </c>
      <c r="G22" s="4"/>
    </row>
    <row r="23" spans="1:7" ht="12.75">
      <c r="A23" s="4"/>
      <c r="B23" s="4"/>
      <c r="C23" s="4" t="s">
        <v>10</v>
      </c>
      <c r="D23" s="10">
        <v>-2450.6</v>
      </c>
      <c r="E23" s="4"/>
      <c r="F23" s="10">
        <v>-1915.93</v>
      </c>
      <c r="G23" s="4"/>
    </row>
    <row r="24" spans="1:7" ht="12.75">
      <c r="A24" s="4"/>
      <c r="B24" s="4"/>
      <c r="C24" s="4" t="s">
        <v>11</v>
      </c>
      <c r="D24" s="10">
        <v>0</v>
      </c>
      <c r="E24" s="4"/>
      <c r="F24" s="10">
        <v>-1060.96</v>
      </c>
      <c r="G24" s="4"/>
    </row>
    <row r="25" spans="1:7" ht="12.75">
      <c r="A25" s="4"/>
      <c r="B25" s="4"/>
      <c r="C25" s="4" t="s">
        <v>12</v>
      </c>
      <c r="D25" s="10">
        <v>-800</v>
      </c>
      <c r="E25" s="4"/>
      <c r="F25" s="10">
        <v>-1242.28</v>
      </c>
      <c r="G25" s="4"/>
    </row>
    <row r="26" spans="1:7" ht="12.75">
      <c r="A26" s="4"/>
      <c r="B26" s="4"/>
      <c r="C26" s="4" t="s">
        <v>13</v>
      </c>
      <c r="D26" s="10">
        <v>-3688</v>
      </c>
      <c r="E26" s="4"/>
      <c r="F26" s="10">
        <v>-3686.82</v>
      </c>
      <c r="G26" s="4"/>
    </row>
    <row r="27" spans="1:7" ht="12.75">
      <c r="A27" s="4"/>
      <c r="B27" s="4"/>
      <c r="C27" s="4" t="s">
        <v>14</v>
      </c>
      <c r="D27" s="10">
        <v>-456</v>
      </c>
      <c r="E27" s="4"/>
      <c r="F27" s="10">
        <v>-236.49</v>
      </c>
      <c r="G27" s="4"/>
    </row>
    <row r="28" spans="1:7" ht="12.75">
      <c r="A28" s="4"/>
      <c r="B28" s="4"/>
      <c r="C28" s="4" t="s">
        <v>41</v>
      </c>
      <c r="D28" s="10">
        <v>-338</v>
      </c>
      <c r="E28" s="4"/>
      <c r="F28" s="10">
        <v>0</v>
      </c>
      <c r="G28" s="4"/>
    </row>
    <row r="29" spans="1:7" ht="12.75">
      <c r="A29" s="4"/>
      <c r="B29" s="4"/>
      <c r="C29" s="4" t="s">
        <v>40</v>
      </c>
      <c r="D29" s="10">
        <v>-390</v>
      </c>
      <c r="E29" s="4"/>
      <c r="F29" s="10">
        <v>0</v>
      </c>
      <c r="G29" s="4"/>
    </row>
    <row r="30" spans="1:7" ht="12.75">
      <c r="A30" s="4"/>
      <c r="B30" s="4"/>
      <c r="C30" s="4" t="s">
        <v>15</v>
      </c>
      <c r="D30" s="10">
        <v>-699.85</v>
      </c>
      <c r="E30" s="4"/>
      <c r="F30" s="10">
        <v>0</v>
      </c>
      <c r="G30" s="4"/>
    </row>
    <row r="31" spans="1:7" ht="12.75">
      <c r="A31" s="4"/>
      <c r="B31" s="4"/>
      <c r="C31" s="4" t="s">
        <v>16</v>
      </c>
      <c r="D31" s="10">
        <v>-34870</v>
      </c>
      <c r="E31" s="4"/>
      <c r="F31" s="10">
        <v>-37257.67</v>
      </c>
      <c r="G31" s="4"/>
    </row>
    <row r="32" spans="1:7" ht="12.75">
      <c r="A32" s="4"/>
      <c r="B32" s="4"/>
      <c r="C32" s="4" t="s">
        <v>17</v>
      </c>
      <c r="D32" s="10">
        <v>-4100</v>
      </c>
      <c r="E32" s="4"/>
      <c r="F32" s="10">
        <v>-4115.99</v>
      </c>
      <c r="G32" s="4"/>
    </row>
    <row r="33" spans="1:7" ht="12.75">
      <c r="A33" s="4"/>
      <c r="B33" s="4"/>
      <c r="C33" s="4" t="s">
        <v>18</v>
      </c>
      <c r="D33" s="10">
        <v>-1350</v>
      </c>
      <c r="E33" s="4"/>
      <c r="F33" s="10">
        <v>-122</v>
      </c>
      <c r="G33" s="4"/>
    </row>
    <row r="34" spans="1:7" ht="12.75">
      <c r="A34" s="4"/>
      <c r="B34" s="4"/>
      <c r="C34" s="4" t="s">
        <v>19</v>
      </c>
      <c r="D34" s="10">
        <v>-35</v>
      </c>
      <c r="E34" s="4"/>
      <c r="F34" s="10">
        <v>-16.25</v>
      </c>
      <c r="G34" s="4"/>
    </row>
    <row r="35" spans="1:7" ht="12.75">
      <c r="A35" s="2"/>
      <c r="B35" s="2"/>
      <c r="C35" s="2"/>
      <c r="D35" s="9">
        <f>SUM(D22:D34)</f>
        <v>-49299.45</v>
      </c>
      <c r="E35" s="9"/>
      <c r="F35" s="9">
        <f>SUM(F22:F34)</f>
        <v>-49654.38999999999</v>
      </c>
      <c r="G35" s="2"/>
    </row>
    <row r="36" spans="1:7" ht="12.75">
      <c r="A36" s="2"/>
      <c r="B36" s="2"/>
      <c r="C36" s="2"/>
      <c r="D36" s="9">
        <f>D20+D35</f>
        <v>-49328.829999999994</v>
      </c>
      <c r="E36" s="9"/>
      <c r="F36" s="9">
        <f>F20+F35</f>
        <v>-49693.55999999999</v>
      </c>
      <c r="G36" s="2"/>
    </row>
    <row r="37" spans="1:7" ht="19.5" customHeight="1">
      <c r="A37" s="2"/>
      <c r="B37" s="2"/>
      <c r="C37" s="2" t="s">
        <v>20</v>
      </c>
      <c r="D37" s="9">
        <f>D11+D17+D36</f>
        <v>-35656.03</v>
      </c>
      <c r="E37" s="9"/>
      <c r="F37" s="9">
        <f>F11+F17+F36</f>
        <v>-33324.93999999999</v>
      </c>
      <c r="G37" s="2"/>
    </row>
    <row r="38" spans="1:7" ht="12.75">
      <c r="A38" s="2"/>
      <c r="B38" s="2"/>
      <c r="C38" s="2" t="s">
        <v>21</v>
      </c>
      <c r="D38" s="9"/>
      <c r="E38" s="2"/>
      <c r="F38" s="9"/>
      <c r="G38" s="2"/>
    </row>
    <row r="39" spans="1:7" ht="12.75">
      <c r="A39" s="2"/>
      <c r="B39" s="2"/>
      <c r="C39" s="2" t="s">
        <v>22</v>
      </c>
      <c r="D39" s="9"/>
      <c r="E39" s="2"/>
      <c r="F39" s="9"/>
      <c r="G39" s="2"/>
    </row>
    <row r="40" spans="1:7" ht="12.75">
      <c r="A40" s="4"/>
      <c r="B40" s="4"/>
      <c r="C40" s="4" t="s">
        <v>23</v>
      </c>
      <c r="D40" s="10">
        <v>13020</v>
      </c>
      <c r="E40" s="4"/>
      <c r="F40" s="10">
        <v>13950</v>
      </c>
      <c r="G40" s="4"/>
    </row>
    <row r="41" spans="1:7" ht="12.75">
      <c r="A41" s="2"/>
      <c r="B41" s="2"/>
      <c r="C41" s="2"/>
      <c r="D41" s="9">
        <v>14120</v>
      </c>
      <c r="E41" s="2"/>
      <c r="F41" s="9">
        <v>13950</v>
      </c>
      <c r="G41" s="2"/>
    </row>
    <row r="42" spans="1:7" ht="12.75">
      <c r="A42" s="2"/>
      <c r="B42" s="2"/>
      <c r="C42" s="2" t="s">
        <v>39</v>
      </c>
      <c r="D42" s="9"/>
      <c r="E42" s="2"/>
      <c r="F42" s="9"/>
      <c r="G42" s="2"/>
    </row>
    <row r="43" spans="1:7" ht="12.75">
      <c r="A43" s="2"/>
      <c r="B43" s="2"/>
      <c r="C43" s="2" t="s">
        <v>22</v>
      </c>
      <c r="D43" s="9"/>
      <c r="E43" s="2"/>
      <c r="F43" s="9"/>
      <c r="G43" s="2"/>
    </row>
    <row r="44" spans="1:7" ht="12.75">
      <c r="A44" s="4"/>
      <c r="B44" s="4"/>
      <c r="C44" s="4" t="s">
        <v>38</v>
      </c>
      <c r="D44" s="10">
        <v>220</v>
      </c>
      <c r="E44" s="4"/>
      <c r="F44" s="10">
        <v>160</v>
      </c>
      <c r="G44" s="4"/>
    </row>
    <row r="45" spans="1:7" ht="12.75">
      <c r="A45" s="2"/>
      <c r="B45" s="2"/>
      <c r="C45" s="2"/>
      <c r="D45" s="9">
        <f>SUM(D44)</f>
        <v>220</v>
      </c>
      <c r="E45" s="9"/>
      <c r="F45" s="9">
        <f>SUM(F44)</f>
        <v>160</v>
      </c>
      <c r="G45" s="2"/>
    </row>
    <row r="46" spans="1:7" ht="12.75">
      <c r="A46" s="2"/>
      <c r="B46" s="2"/>
      <c r="C46" s="2" t="s">
        <v>24</v>
      </c>
      <c r="D46" s="9"/>
      <c r="E46" s="2"/>
      <c r="F46" s="9"/>
      <c r="G46" s="2"/>
    </row>
    <row r="47" spans="1:7" ht="12.75">
      <c r="A47" s="4"/>
      <c r="B47" s="4"/>
      <c r="C47" s="4" t="s">
        <v>25</v>
      </c>
      <c r="D47" s="10">
        <v>-23.4</v>
      </c>
      <c r="E47" s="4"/>
      <c r="F47" s="10">
        <v>-11.7</v>
      </c>
      <c r="G47" s="4"/>
    </row>
    <row r="48" spans="1:7" ht="12.75">
      <c r="A48" s="2"/>
      <c r="B48" s="2"/>
      <c r="C48" s="2"/>
      <c r="D48" s="9">
        <f>SUM(D47)</f>
        <v>-23.4</v>
      </c>
      <c r="E48" s="9"/>
      <c r="F48" s="9">
        <f>SUM(F47)</f>
        <v>-11.7</v>
      </c>
      <c r="G48" s="2"/>
    </row>
    <row r="49" spans="1:7" ht="12.75">
      <c r="A49" s="2"/>
      <c r="B49" s="2"/>
      <c r="C49" s="2"/>
      <c r="D49" s="9">
        <f>D45+D48</f>
        <v>196.6</v>
      </c>
      <c r="E49" s="9"/>
      <c r="F49" s="9">
        <f>F45+F48</f>
        <v>148.3</v>
      </c>
      <c r="G49" s="2"/>
    </row>
    <row r="50" spans="1:7" ht="12.75">
      <c r="A50" s="2"/>
      <c r="B50" s="2"/>
      <c r="C50" s="2" t="s">
        <v>26</v>
      </c>
      <c r="D50" s="9">
        <f>D37+D41+D49</f>
        <v>-21339.43</v>
      </c>
      <c r="E50" s="9"/>
      <c r="F50" s="9">
        <f>F37+F41+F49</f>
        <v>-19226.63999999999</v>
      </c>
      <c r="G50" s="2"/>
    </row>
    <row r="51" spans="1:7" ht="12.75">
      <c r="A51" s="2"/>
      <c r="B51" s="2"/>
      <c r="C51" s="2"/>
      <c r="D51" s="9"/>
      <c r="E51" s="2"/>
      <c r="F51" s="9"/>
      <c r="G51" s="2"/>
    </row>
    <row r="52" spans="1:7" ht="12.75">
      <c r="A52" s="2"/>
      <c r="B52" s="2"/>
      <c r="C52" s="2" t="s">
        <v>27</v>
      </c>
      <c r="D52" s="9"/>
      <c r="E52" s="2"/>
      <c r="F52" s="9"/>
      <c r="G52" s="2"/>
    </row>
    <row r="53" spans="1:7" ht="12.75">
      <c r="A53" s="4"/>
      <c r="B53" s="4"/>
      <c r="C53" s="4" t="s">
        <v>28</v>
      </c>
      <c r="D53" s="10">
        <v>16000</v>
      </c>
      <c r="E53" s="4"/>
      <c r="F53" s="10">
        <v>15000</v>
      </c>
      <c r="G53" s="4"/>
    </row>
    <row r="54" spans="1:7" ht="12.75">
      <c r="A54" s="4"/>
      <c r="B54" s="4"/>
      <c r="C54" s="4" t="s">
        <v>29</v>
      </c>
      <c r="D54" s="10">
        <v>5000</v>
      </c>
      <c r="E54" s="4"/>
      <c r="F54" s="10">
        <v>6000</v>
      </c>
      <c r="G54" s="4"/>
    </row>
    <row r="55" spans="1:7" ht="12.75">
      <c r="A55" s="2"/>
      <c r="B55" s="2"/>
      <c r="C55" s="2"/>
      <c r="D55" s="9">
        <f>SUM(D53:D54)</f>
        <v>21000</v>
      </c>
      <c r="E55" s="9"/>
      <c r="F55" s="9">
        <f>SUM(F53:F54)</f>
        <v>21000</v>
      </c>
      <c r="G55" s="2"/>
    </row>
    <row r="56" spans="1:7" ht="24.75">
      <c r="A56" s="2"/>
      <c r="B56" s="2"/>
      <c r="C56" s="2" t="s">
        <v>30</v>
      </c>
      <c r="D56" s="9">
        <f>D50+D55</f>
        <v>-339.4300000000003</v>
      </c>
      <c r="E56" s="9"/>
      <c r="F56" s="9">
        <f>F50+F55</f>
        <v>1773.3600000000115</v>
      </c>
      <c r="G56" s="2"/>
    </row>
    <row r="57" spans="1:7" ht="12.75">
      <c r="A57" s="2"/>
      <c r="B57" s="2"/>
      <c r="C57" s="2"/>
      <c r="D57" s="3"/>
      <c r="E57" s="2"/>
      <c r="F57" s="3"/>
      <c r="G5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</dc:title>
  <dc:subject/>
  <dc:creator>stefan andersson</dc:creator>
  <cp:keywords/>
  <dc:description/>
  <cp:lastModifiedBy>stefan</cp:lastModifiedBy>
  <cp:lastPrinted>2007-11-15T14:50:38Z</cp:lastPrinted>
  <dcterms:created xsi:type="dcterms:W3CDTF">2005-02-25T09:07:59Z</dcterms:created>
  <dcterms:modified xsi:type="dcterms:W3CDTF">2012-11-27T08:31:15Z</dcterms:modified>
  <cp:category/>
  <cp:version/>
  <cp:contentType/>
  <cp:contentStatus/>
</cp:coreProperties>
</file>